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<sst xmlns="http://schemas.openxmlformats.org/spreadsheetml/2006/main" count="18" uniqueCount="18">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</sst>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44847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</v>
      </c>
      <c r="D4" s="6" t="str">
        <f>IF($C4&lt;&gt;"",INDEX([1]Лист1!C$3:C$999,MATCH($C4,[1]Лист1!$B$3:$B$999,0)),"")</f>
        <v xml:space="preserve">Капуста тушеная </v>
      </c>
      <c r="E4" s="11">
        <v>200</v>
      </c>
      <c r="F4" s="13">
        <v>18.54</v>
      </c>
      <c r="G4" s="9">
        <f>IF($C4&lt;&gt;"",INDEX([1]Лист1!E$3:E$999,MATCH($C4,[1]Лист1!$B$3:$B$999,0))/100*$E4,"")</f>
        <v>198.6</v>
      </c>
      <c r="H4" s="8">
        <f>IF($C4&lt;&gt;"",INDEX([1]Лист1!F$3:F$999,MATCH($C4,[1]Лист1!$B$3:$B$999,0))/100*$E4,"")</f>
        <v>5.2</v>
      </c>
      <c r="I4" s="8">
        <f>IF($C4&lt;&gt;"",INDEX([1]Лист1!G$3:G$999,MATCH($C4,[1]Лист1!$B$3:$B$999,0))/100*$E4,"")</f>
        <v>11.6</v>
      </c>
      <c r="J4" s="8">
        <f>IF($C4&lt;&gt;"",INDEX([1]Лист1!H$3:H$999,MATCH($C4,[1]Лист1!$B$3:$B$999,0))/100*$E4,"")</f>
        <v>19.600000000000001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32.99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18</v>
      </c>
      <c r="D6" s="6" t="str">
        <f>IF($C6&lt;&gt;"",INDEX([1]Лист1!C$3:C$999,MATCH($C6,[1]Лист1!$B$3:$B$999,0)),"")</f>
        <v>Компот из ягод</v>
      </c>
      <c r="E6" s="11">
        <v>100</v>
      </c>
      <c r="F6" s="13">
        <v>8.8000000000000007</v>
      </c>
      <c r="G6" s="9">
        <f>IF($C6&lt;&gt;"",INDEX([1]Лист1!E$3:E$999,MATCH($C6,[1]Лист1!$B$3:$B$999,0))/100*$E6,"")</f>
        <v>35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10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3.15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3.03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Сладкое</v>
      </c>
      <c r="C9" s="12">
        <v>43</v>
      </c>
      <c r="D9" s="6" t="str">
        <f>IF($C9&lt;&gt;"",INDEX([1]Лист1!C$3:C$999,MATCH($C9,[1]Лист1!$B$3:$B$999,0)),"")</f>
        <v>Шоколад</v>
      </c>
      <c r="E9" s="12">
        <v>90</v>
      </c>
      <c r="F9" s="13">
        <v>49.79</v>
      </c>
      <c r="G9" s="9">
        <f>IF($C9&lt;&gt;"",INDEX([1]Лист1!E$3:E$999,MATCH($C9,[1]Лист1!$B$3:$B$999,0))/100*$E9,"")</f>
        <v>495</v>
      </c>
      <c r="H9" s="8">
        <f>IF($C9&lt;&gt;"",INDEX([1]Лист1!F$3:F$999,MATCH($C9,[1]Лист1!$B$3:$B$999,0))/100*$E9,"")</f>
        <v>6.3000000000000007</v>
      </c>
      <c r="I9" s="8">
        <f>IF($C9&lt;&gt;"",INDEX([1]Лист1!G$3:G$999,MATCH($C9,[1]Лист1!$B$3:$B$999,0))/100*$E9,"")</f>
        <v>32.130000000000003</v>
      </c>
      <c r="J9" s="8">
        <f>IF($C9&lt;&gt;"",INDEX([1]Лист1!H$3:H$999,MATCH($C9,[1]Лист1!$B$3:$B$999,0))/100*$E9,"")</f>
        <v>48.96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2022-10-13T08:40:44Z</dcterms:modified>
</cp:coreProperties>
</file>