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<sst xmlns="http://schemas.openxmlformats.org/spreadsheetml/2006/main" count="18" uniqueCount="18">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</sst>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300</v>
      </c>
      <c r="F10" s="13">
        <v>33.520000000000003</v>
      </c>
      <c r="G10" s="9">
        <f>IF($C10&lt;&gt;"",INDEX([1]Лист1!E$3:E$999,MATCH($C10,[1]Лист1!$B$3:$B$999,0))/100*$E10,"")</f>
        <v>141</v>
      </c>
      <c r="H10" s="8">
        <f>IF($C10&lt;&gt;"",INDEX([1]Лист1!F$3:F$999,MATCH($C10,[1]Лист1!$B$3:$B$999,0))/100*$E10,"")</f>
        <v>2.7</v>
      </c>
      <c r="I10" s="8">
        <f>IF($C10&lt;&gt;"",INDEX([1]Лист1!G$3:G$999,MATCH($C10,[1]Лист1!$B$3:$B$999,0))/100*$E10,"")</f>
        <v>0.3</v>
      </c>
      <c r="J10" s="8">
        <f>IF($C10&lt;&gt;"",INDEX([1]Лист1!H$3:H$999,MATCH($C10,[1]Лист1!$B$3:$B$999,0))/100*$E10,"")</f>
        <v>28.2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31</v>
      </c>
      <c r="D11" s="6" t="str">
        <f>IF($C11&lt;&gt;"",INDEX([1]Лист1!C$3:C$999,MATCH($C11,[1]Лист1!$B$3:$B$999,0)),"")</f>
        <v>Вафли</v>
      </c>
      <c r="E11" s="12">
        <v>40</v>
      </c>
      <c r="F11" s="13">
        <v>11</v>
      </c>
      <c r="G11" s="9">
        <f>IF($C11&lt;&gt;"",INDEX([1]Лист1!E$3:E$999,MATCH($C11,[1]Лист1!$B$3:$B$999,0))/100*$E11,"")</f>
        <v>113.2</v>
      </c>
      <c r="H11" s="8">
        <f>IF($C11&lt;&gt;"",INDEX([1]Лист1!F$3:F$999,MATCH($C11,[1]Лист1!$B$3:$B$999,0))/100*$E11,"")</f>
        <v>2.504</v>
      </c>
      <c r="I11" s="8">
        <f>IF($C11&lt;&gt;"",INDEX([1]Лист1!G$3:G$999,MATCH($C11,[1]Лист1!$B$3:$B$999,0))/100*$E11,"")</f>
        <v>3.7240000000000002</v>
      </c>
      <c r="J11" s="8">
        <f>IF($C11&lt;&gt;"",INDEX([1]Лист1!H$3:H$999,MATCH($C11,[1]Лист1!$B$3:$B$999,0))/100*$E11,"")</f>
        <v>17.600000000000001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2022-10-24T07:48:31Z</dcterms:modified>
</cp:coreProperties>
</file>