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<sst xmlns="http://schemas.openxmlformats.org/spreadsheetml/2006/main" count="18" uniqueCount="18">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</sst>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8" sqref="G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44895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260</v>
      </c>
      <c r="F4" s="13">
        <v>75.5</v>
      </c>
      <c r="G4" s="9">
        <f>IF($C4&lt;&gt;"",INDEX([1]Лист1!E$3:E$999,MATCH($C4,[1]Лист1!$B$3:$B$999,0))/100*$E4,"")</f>
        <v>644.79999999999995</v>
      </c>
      <c r="H4" s="8">
        <f>IF($C4&lt;&gt;"",INDEX([1]Лист1!F$3:F$999,MATCH($C4,[1]Лист1!$B$3:$B$999,0))/100*$E4,"")</f>
        <v>42.120000000000005</v>
      </c>
      <c r="I4" s="8">
        <f>IF($C4&lt;&gt;"",INDEX([1]Лист1!G$3:G$999,MATCH($C4,[1]Лист1!$B$3:$B$999,0))/100*$E4,"")</f>
        <v>35.880000000000003</v>
      </c>
      <c r="J4" s="8">
        <f>IF($C4&lt;&gt;"",INDEX([1]Лист1!H$3:H$999,MATCH($C4,[1]Лист1!$B$3:$B$999,0))/100*$E4,"")</f>
        <v>40.82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3</v>
      </c>
      <c r="D5" s="6" t="str">
        <f>IF($C5&lt;&gt;"",INDEX([1]Лист1!C$3:C$999,MATCH($C5,[1]Лист1!$B$3:$B$999,0)),"")</f>
        <v>Сок яблочный</v>
      </c>
      <c r="E5" s="11">
        <v>200</v>
      </c>
      <c r="F5" s="13">
        <v>28</v>
      </c>
      <c r="G5" s="9">
        <f>IF($C5&lt;&gt;"",INDEX([1]Лист1!E$3:E$999,MATCH($C5,[1]Лист1!$B$3:$B$999,0))/100*$E5,"")</f>
        <v>92</v>
      </c>
      <c r="H5" s="8">
        <f>IF($C5&lt;&gt;"",INDEX([1]Лист1!F$3:F$999,MATCH($C5,[1]Лист1!$B$3:$B$999,0))/100*$E5,"")</f>
        <v>1</v>
      </c>
      <c r="I5" s="8">
        <f>IF($C5&lt;&gt;"",INDEX([1]Лист1!G$3:G$999,MATCH($C5,[1]Лист1!$B$3:$B$999,0))/100*$E5,"")</f>
        <v>0.2</v>
      </c>
      <c r="J5" s="8">
        <f>IF($C5&lt;&gt;"",INDEX([1]Лист1!H$3:H$999,MATCH($C5,[1]Лист1!$B$3:$B$999,0))/100*$E5,"")</f>
        <v>20.2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3.03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3.15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/>
      </c>
      <c r="C8" s="11"/>
      <c r="D8" s="6" t="str">
        <f>IF($C8&lt;&gt;"",INDEX([1]Лист1!C$3:C$999,MATCH($C8,[1]Лист1!$B$3:$B$999,0)),"")</f>
        <v/>
      </c>
      <c r="E8" s="11"/>
      <c r="F8" s="13"/>
      <c r="G8" s="9" t="str">
        <f>IF($C8&lt;&gt;"",INDEX([1]Лист1!E$3:E$999,MATCH($C8,[1]Лист1!$B$3:$B$999,0))/100*$E8,"")</f>
        <v/>
      </c>
      <c r="H8" s="8" t="str">
        <f>IF($C8&lt;&gt;"",INDEX([1]Лист1!F$3:F$999,MATCH($C8,[1]Лист1!$B$3:$B$999,0))/100*$E8,"")</f>
        <v/>
      </c>
      <c r="I8" s="8" t="str">
        <f>IF($C8&lt;&gt;"",INDEX([1]Лист1!G$3:G$999,MATCH($C8,[1]Лист1!$B$3:$B$999,0))/100*$E8,"")</f>
        <v/>
      </c>
      <c r="J8" s="8" t="str">
        <f>IF($C8&lt;&gt;"",INDEX([1]Лист1!H$3:H$999,MATCH($C8,[1]Лист1!$B$3:$B$999,0))/100*$E8,"")</f>
        <v/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2022-11-30T12:36:52Z</dcterms:modified>
</cp:coreProperties>
</file>