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<sst xmlns="http://schemas.openxmlformats.org/spreadsheetml/2006/main" count="18" uniqueCount="18">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</sst>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44915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47</v>
      </c>
      <c r="D4" s="6" t="str">
        <f>IF($C4&lt;&gt;"",INDEX([1]Лист1!C$3:C$999,MATCH($C4,[1]Лист1!$B$3:$B$999,0)),"")</f>
        <v>Гречка рассыпчатая</v>
      </c>
      <c r="E4" s="11">
        <v>200</v>
      </c>
      <c r="F4" s="13">
        <v>17.940000000000001</v>
      </c>
      <c r="G4" s="9">
        <f>IF($C4&lt;&gt;"",INDEX([1]Лист1!E$3:E$999,MATCH($C4,[1]Лист1!$B$3:$B$999,0))/100*$E4,"")</f>
        <v>225.8</v>
      </c>
      <c r="H4" s="8">
        <f>IF($C4&lt;&gt;"",INDEX([1]Лист1!F$3:F$999,MATCH($C4,[1]Лист1!$B$3:$B$999,0))/100*$E4,"")</f>
        <v>7.2000000000000011</v>
      </c>
      <c r="I4" s="8">
        <f>IF($C4&lt;&gt;"",INDEX([1]Лист1!G$3:G$999,MATCH($C4,[1]Лист1!$B$3:$B$999,0))/100*$E4,"")</f>
        <v>7.0000000000000009</v>
      </c>
      <c r="J4" s="8">
        <f>IF($C4&lt;&gt;"",INDEX([1]Лист1!H$3:H$999,MATCH($C4,[1]Лист1!$B$3:$B$999,0))/100*$E4,"")</f>
        <v>35.799999999999997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36</v>
      </c>
      <c r="D5" s="6" t="str">
        <f>IF($C5&lt;&gt;"",INDEX([1]Лист1!C$3:C$999,MATCH($C5,[1]Лист1!$B$3:$B$999,0)),"")</f>
        <v>Сосиска отварная</v>
      </c>
      <c r="E5" s="11">
        <v>70</v>
      </c>
      <c r="F5" s="13">
        <v>30.45</v>
      </c>
      <c r="G5" s="9">
        <f>IF($C5&lt;&gt;"",INDEX([1]Лист1!E$3:E$999,MATCH($C5,[1]Лист1!$B$3:$B$999,0))/100*$E5,"")</f>
        <v>172.2</v>
      </c>
      <c r="H5" s="8">
        <f>IF($C5&lt;&gt;"",INDEX([1]Лист1!F$3:F$999,MATCH($C5,[1]Лист1!$B$3:$B$999,0))/100*$E5,"")</f>
        <v>8.4</v>
      </c>
      <c r="I5" s="8">
        <f>IF($C5&lt;&gt;"",INDEX([1]Лист1!G$3:G$999,MATCH($C5,[1]Лист1!$B$3:$B$999,0))/100*$E5,"")</f>
        <v>15.4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2022-12-20T07:49:54Z</dcterms:modified>
</cp:coreProperties>
</file>