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<sst xmlns="http://schemas.openxmlformats.org/spreadsheetml/2006/main" count="18" uniqueCount="18">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</sst>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44937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16.510000000000002</v>
      </c>
      <c r="G4" s="9">
        <f>IF($C4&lt;&gt;"",INDEX([1]Лист1!E$3:E$999,MATCH($C4,[1]Лист1!$B$3:$B$999,0))/100*$E4,"")</f>
        <v>225.8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</v>
      </c>
      <c r="D5" s="6" t="str">
        <f>IF($C5&lt;&gt;"",INDEX([1]Лист1!C$3:C$999,MATCH($C5,[1]Лист1!$B$3:$B$999,0)),"")</f>
        <v>Кура отварная</v>
      </c>
      <c r="E5" s="11">
        <v>100</v>
      </c>
      <c r="F5" s="13">
        <v>32.99</v>
      </c>
      <c r="G5" s="9">
        <f>IF($C5&lt;&gt;"",INDEX([1]Лист1!E$3:E$999,MATCH($C5,[1]Лист1!$B$3:$B$999,0))/100*$E5,"")</f>
        <v>177</v>
      </c>
      <c r="H5" s="8">
        <f>IF($C5&lt;&gt;"",INDEX([1]Лист1!F$3:F$999,MATCH($C5,[1]Лист1!$B$3:$B$999,0))/100*$E5,"")</f>
        <v>27.3</v>
      </c>
      <c r="I5" s="8">
        <f>IF($C5&lt;&gt;"",INDEX([1]Лист1!G$3:G$999,MATCH($C5,[1]Лист1!$B$3:$B$999,0))/100*$E5,"")</f>
        <v>6.7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Сладкое</v>
      </c>
      <c r="C10" s="12">
        <v>43</v>
      </c>
      <c r="D10" s="6" t="str">
        <f>IF($C10&lt;&gt;"",INDEX([1]Лист1!C$3:C$999,MATCH($C10,[1]Лист1!$B$3:$B$999,0)),"")</f>
        <v>Шоколад</v>
      </c>
      <c r="E10" s="12">
        <v>20</v>
      </c>
      <c r="F10" s="13">
        <v>22.13</v>
      </c>
      <c r="G10" s="9">
        <f>IF($C10&lt;&gt;"",INDEX([1]Лист1!E$3:E$999,MATCH($C10,[1]Лист1!$B$3:$B$999,0))/100*$E10,"")</f>
        <v>110</v>
      </c>
      <c r="H10" s="8">
        <f>IF($C10&lt;&gt;"",INDEX([1]Лист1!F$3:F$999,MATCH($C10,[1]Лист1!$B$3:$B$999,0))/100*$E10,"")</f>
        <v>1.4000000000000001</v>
      </c>
      <c r="I10" s="8">
        <f>IF($C10&lt;&gt;"",INDEX([1]Лист1!G$3:G$999,MATCH($C10,[1]Лист1!$B$3:$B$999,0))/100*$E10,"")</f>
        <v>7.1400000000000006</v>
      </c>
      <c r="J10" s="8">
        <f>IF($C10&lt;&gt;"",INDEX([1]Лист1!H$3:H$999,MATCH($C10,[1]Лист1!$B$3:$B$999,0))/100*$E10,"")</f>
        <v>10.88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2023-01-10T08:49:22Z</dcterms:modified>
</cp:coreProperties>
</file>