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<sst xmlns="http://schemas.openxmlformats.org/spreadsheetml/2006/main" count="18" uniqueCount="18">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</sst>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44942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23</v>
      </c>
      <c r="D4" s="6" t="str">
        <f>IF($C4&lt;&gt;"",INDEX([1]Лист1!C$3:C$999,MATCH($C4,[1]Лист1!$B$3:$B$999,0)),"")</f>
        <v>Рис отварной</v>
      </c>
      <c r="E4" s="11">
        <v>200</v>
      </c>
      <c r="F4" s="13">
        <v>19.100000000000001</v>
      </c>
      <c r="G4" s="9">
        <f>IF($C4&lt;&gt;"",INDEX([1]Лист1!E$3:E$999,MATCH($C4,[1]Лист1!$B$3:$B$999,0))/100*$E4,"")</f>
        <v>280</v>
      </c>
      <c r="H4" s="8">
        <f>IF($C4&lt;&gt;"",INDEX([1]Лист1!F$3:F$999,MATCH($C4,[1]Лист1!$B$3:$B$999,0))/100*$E4,"")</f>
        <v>4.8</v>
      </c>
      <c r="I4" s="8">
        <f>IF($C4&lt;&gt;"",INDEX([1]Лист1!G$3:G$999,MATCH($C4,[1]Лист1!$B$3:$B$999,0))/100*$E4,"")</f>
        <v>7.2000000000000011</v>
      </c>
      <c r="J4" s="8">
        <f>IF($C4&lt;&gt;"",INDEX([1]Лист1!H$3:H$999,MATCH($C4,[1]Лист1!$B$3:$B$999,0))/100*$E4,"")</f>
        <v>48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17</v>
      </c>
      <c r="D5" s="6" t="str">
        <f>IF($C5&lt;&gt;"",INDEX([1]Лист1!C$3:C$999,MATCH($C5,[1]Лист1!$B$3:$B$999,0)),"")</f>
        <v>Котлета мясная домашняя</v>
      </c>
      <c r="E5" s="11">
        <v>80</v>
      </c>
      <c r="F5" s="13">
        <v>27.6</v>
      </c>
      <c r="G5" s="9">
        <f>IF($C5&lt;&gt;"",INDEX([1]Лист1!E$3:E$999,MATCH($C5,[1]Лист1!$B$3:$B$999,0))/100*$E5,"")</f>
        <v>264.8</v>
      </c>
      <c r="H5" s="8">
        <f>IF($C5&lt;&gt;"",INDEX([1]Лист1!F$3:F$999,MATCH($C5,[1]Лист1!$B$3:$B$999,0))/100*$E5,"")</f>
        <v>8</v>
      </c>
      <c r="I5" s="8">
        <f>IF($C5&lt;&gt;"",INDEX([1]Лист1!G$3:G$999,MATCH($C5,[1]Лист1!$B$3:$B$999,0))/100*$E5,"")</f>
        <v>20</v>
      </c>
      <c r="J5" s="8">
        <f>IF($C5&lt;&gt;"",INDEX([1]Лист1!H$3:H$999,MATCH($C5,[1]Лист1!$B$3:$B$999,0))/100*$E5,"")</f>
        <v>8.8000000000000007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3.03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2023-01-13T10:07:00Z</dcterms:modified>
</cp:coreProperties>
</file>