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<sst xmlns="http://schemas.openxmlformats.org/spreadsheetml/2006/main" count="18" uniqueCount="18">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</sst>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9" sqref="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45005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8.08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11</v>
      </c>
      <c r="D5" s="6" t="str">
        <f>IF($C5&lt;&gt;"",INDEX([1]Лист1!C$3:C$999,MATCH($C5,[1]Лист1!$B$3:$B$999,0)),"")</f>
        <v>Тефтели мясные</v>
      </c>
      <c r="E5" s="11">
        <v>110</v>
      </c>
      <c r="F5" s="13">
        <v>40.04</v>
      </c>
      <c r="G5" s="9">
        <f>IF($C5&lt;&gt;"",INDEX([1]Лист1!E$3:E$999,MATCH($C5,[1]Лист1!$B$3:$B$999,0))/100*$E5,"")</f>
        <v>159.5</v>
      </c>
      <c r="H5" s="8">
        <f>IF($C5&lt;&gt;"",INDEX([1]Лист1!F$3:F$999,MATCH($C5,[1]Лист1!$B$3:$B$999,0))/100*$E5,"")</f>
        <v>9.24</v>
      </c>
      <c r="I5" s="8">
        <f>IF($C5&lt;&gt;"",INDEX([1]Лист1!G$3:G$999,MATCH($C5,[1]Лист1!$B$3:$B$999,0))/100*$E5,"")</f>
        <v>9.1300000000000008</v>
      </c>
      <c r="J5" s="8">
        <f>IF($C5&lt;&gt;"",INDEX([1]Лист1!H$3:H$999,MATCH($C5,[1]Лист1!$B$3:$B$999,0))/100*$E5,"")</f>
        <v>10.230000000000002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3</v>
      </c>
      <c r="D6" s="6" t="str">
        <f>IF($C6&lt;&gt;"",INDEX([1]Лист1!C$3:C$999,MATCH($C6,[1]Лист1!$B$3:$B$999,0)),"")</f>
        <v>Сок яблочный</v>
      </c>
      <c r="E6" s="11">
        <v>200</v>
      </c>
      <c r="F6" s="13">
        <v>30</v>
      </c>
      <c r="G6" s="9">
        <f>IF($C6&lt;&gt;"",INDEX([1]Лист1!E$3:E$999,MATCH($C6,[1]Лист1!$B$3:$B$999,0))/100*$E6,"")</f>
        <v>92</v>
      </c>
      <c r="H6" s="8">
        <f>IF($C6&lt;&gt;"",INDEX([1]Лист1!F$3:F$999,MATCH($C6,[1]Лист1!$B$3:$B$999,0))/100*$E6,"")</f>
        <v>1</v>
      </c>
      <c r="I6" s="8">
        <f>IF($C6&lt;&gt;"",INDEX([1]Лист1!G$3:G$999,MATCH($C6,[1]Лист1!$B$3:$B$999,0))/100*$E6,"")</f>
        <v>0.2</v>
      </c>
      <c r="J6" s="8">
        <f>IF($C6&lt;&gt;"",INDEX([1]Лист1!H$3:H$999,MATCH($C6,[1]Лист1!$B$3:$B$999,0))/100*$E6,"")</f>
        <v>20.2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3.15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3.03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Холодное блюдо</v>
      </c>
      <c r="C9" s="12">
        <v>40</v>
      </c>
      <c r="D9" s="6" t="str">
        <f>IF($C9&lt;&gt;"",INDEX([1]Лист1!C$3:C$999,MATCH($C9,[1]Лист1!$B$3:$B$999,0)),"")</f>
        <v>Яйцо вареное</v>
      </c>
      <c r="E9" s="12">
        <v>40</v>
      </c>
      <c r="F9" s="13">
        <v>7.5</v>
      </c>
      <c r="G9" s="9">
        <f>IF($C9&lt;&gt;"",INDEX([1]Лист1!E$3:E$999,MATCH($C9,[1]Лист1!$B$3:$B$999,0))/100*$E9,"")</f>
        <v>61.6</v>
      </c>
      <c r="H9" s="8">
        <f>IF($C9&lt;&gt;"",INDEX([1]Лист1!F$3:F$999,MATCH($C9,[1]Лист1!$B$3:$B$999,0))/100*$E9,"")</f>
        <v>5</v>
      </c>
      <c r="I9" s="8">
        <f>IF($C9&lt;&gt;"",INDEX([1]Лист1!G$3:G$999,MATCH($C9,[1]Лист1!$B$3:$B$999,0))/100*$E9,"")</f>
        <v>4.24</v>
      </c>
      <c r="J9" s="8">
        <f>IF($C9&lt;&gt;"",INDEX([1]Лист1!H$3:H$999,MATCH($C9,[1]Лист1!$B$3:$B$999,0))/100*$E9,"")</f>
        <v>0.44800000000000006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2023-03-17T09:52:01Z</dcterms:modified>
</cp:coreProperties>
</file>