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<sst xmlns="http://schemas.openxmlformats.org/spreadsheetml/2006/main" count="18" uniqueCount="18">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</sst>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16.829999999999998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30</v>
      </c>
      <c r="D5" s="6" t="str">
        <f>IF($C5&lt;&gt;"",INDEX([1]Лист1!C$3:C$999,MATCH($C5,[1]Лист1!$B$3:$B$999,0)),"")</f>
        <v>Гуляш из говядины</v>
      </c>
      <c r="E5" s="11">
        <v>110</v>
      </c>
      <c r="F5" s="13">
        <v>78.97</v>
      </c>
      <c r="G5" s="9">
        <f>IF($C5&lt;&gt;"",INDEX([1]Лист1!E$3:E$999,MATCH($C5,[1]Лист1!$B$3:$B$999,0))/100*$E5,"")</f>
        <v>181.5</v>
      </c>
      <c r="H5" s="8">
        <f>IF($C5&lt;&gt;"",INDEX([1]Лист1!F$3:F$999,MATCH($C5,[1]Лист1!$B$3:$B$999,0))/100*$E5,"")</f>
        <v>15.290000000000001</v>
      </c>
      <c r="I5" s="8">
        <f>IF($C5&lt;&gt;"",INDEX([1]Лист1!G$3:G$999,MATCH($C5,[1]Лист1!$B$3:$B$999,0))/100*$E5,"")</f>
        <v>11.88</v>
      </c>
      <c r="J5" s="8">
        <f>IF($C5&lt;&gt;"",INDEX([1]Лист1!H$3:H$999,MATCH($C5,[1]Лист1!$B$3:$B$999,0))/100*$E5,"")</f>
        <v>4.18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13</v>
      </c>
      <c r="D6" s="6" t="str">
        <f>IF($C6&lt;&gt;"",INDEX([1]Лист1!C$3:C$999,MATCH($C6,[1]Лист1!$B$3:$B$999,0)),"")</f>
        <v>Чай с сахаром</v>
      </c>
      <c r="E6" s="11">
        <v>215</v>
      </c>
      <c r="F6" s="13">
        <v>1.82</v>
      </c>
      <c r="G6" s="9">
        <f>IF($C6&lt;&gt;"",INDEX([1]Лист1!E$3:E$999,MATCH($C6,[1]Лист1!$B$3:$B$999,0))/100*$E6,"")</f>
        <v>150.5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/>
      </c>
      <c r="C8" s="11"/>
      <c r="D8" s="6" t="str">
        <f>IF($C8&lt;&gt;"",INDEX([1]Лист1!C$3:C$999,MATCH($C8,[1]Лист1!$B$3:$B$999,0)),"")</f>
        <v/>
      </c>
      <c r="E8" s="11"/>
      <c r="F8" s="13"/>
      <c r="G8" s="9" t="str">
        <f>IF($C8&lt;&gt;"",INDEX([1]Лист1!E$3:E$999,MATCH($C8,[1]Лист1!$B$3:$B$999,0))/100*$E8,"")</f>
        <v/>
      </c>
      <c r="H8" s="8" t="str">
        <f>IF($C8&lt;&gt;"",INDEX([1]Лист1!F$3:F$999,MATCH($C8,[1]Лист1!$B$3:$B$999,0))/100*$E8,"")</f>
        <v/>
      </c>
      <c r="I8" s="8" t="str">
        <f>IF($C8&lt;&gt;"",INDEX([1]Лист1!G$3:G$999,MATCH($C8,[1]Лист1!$B$3:$B$999,0))/100*$E8,"")</f>
        <v/>
      </c>
      <c r="J8" s="8" t="str">
        <f>IF($C8&lt;&gt;"",INDEX([1]Лист1!H$3:H$999,MATCH($C8,[1]Лист1!$B$3:$B$999,0))/100*$E8,"")</f>
        <v/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2023-04-24T09:16:56Z</dcterms:modified>
</cp:coreProperties>
</file>