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<sst xmlns="http://schemas.openxmlformats.org/spreadsheetml/2006/main" count="18" uniqueCount="18">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</sst>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225.99999999999997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17</v>
      </c>
      <c r="D5" s="6" t="str">
        <f>IF($C5&lt;&gt;"",INDEX([1]Лист1!C$3:C$999,MATCH($C5,[1]Лист1!$B$3:$B$999,0)),"")</f>
        <v>Котлета мясная домашняя</v>
      </c>
      <c r="E5" s="11">
        <v>80</v>
      </c>
      <c r="F5" s="13">
        <v>38.11</v>
      </c>
      <c r="G5" s="9">
        <f>IF($C5&lt;&gt;"",INDEX([1]Лист1!E$3:E$999,MATCH($C5,[1]Лист1!$B$3:$B$999,0))/100*$E5,"")</f>
        <v>264.8</v>
      </c>
      <c r="H5" s="8">
        <f>IF($C5&lt;&gt;"",INDEX([1]Лист1!F$3:F$999,MATCH($C5,[1]Лист1!$B$3:$B$999,0))/100*$E5,"")</f>
        <v>8</v>
      </c>
      <c r="I5" s="8">
        <f>IF($C5&lt;&gt;"",INDEX([1]Лист1!G$3:G$999,MATCH($C5,[1]Лист1!$B$3:$B$999,0))/100*$E5,"")</f>
        <v>20</v>
      </c>
      <c r="J5" s="8">
        <f>IF($C5&lt;&gt;"",INDEX([1]Лист1!H$3:H$999,MATCH($C5,[1]Лист1!$B$3:$B$999,0))/100*$E5,"")</f>
        <v>8.8000000000000007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</v>
      </c>
      <c r="D7" s="6" t="str">
        <f>IF($C7&lt;&gt;"",INDEX([1]Лист1!C$3:C$999,MATCH($C7,[1]Лист1!$B$3:$B$999,0)),"")</f>
        <v>Сок яблочный</v>
      </c>
      <c r="E7" s="11">
        <v>200</v>
      </c>
      <c r="F7" s="13">
        <v>30</v>
      </c>
      <c r="G7" s="9">
        <f>IF($C7&lt;&gt;"",INDEX([1]Лист1!E$3:E$999,MATCH($C7,[1]Лист1!$B$3:$B$999,0))/100*$E7,"")</f>
        <v>92</v>
      </c>
      <c r="H7" s="8">
        <f>IF($C7&lt;&gt;"",INDEX([1]Лист1!F$3:F$999,MATCH($C7,[1]Лист1!$B$3:$B$999,0))/100*$E7,"")</f>
        <v>1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20.2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3.02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2023-04-28T09:52:09Z</dcterms:modified>
</cp:coreProperties>
</file>