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<sst xmlns="http://schemas.openxmlformats.org/spreadsheetml/2006/main" count="18" uniqueCount="18">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</sst>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45058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16.64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38.11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10.029999999999999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30</v>
      </c>
      <c r="F8" s="13">
        <v>1.58</v>
      </c>
      <c r="G8" s="9">
        <f>IF($C8&lt;&gt;"",INDEX([1]Лист1!E$3:E$999,MATCH($C8,[1]Лист1!$B$3:$B$999,0))/100*$E8,"")</f>
        <v>72.599999999999994</v>
      </c>
      <c r="H8" s="8">
        <f>IF($C8&lt;&gt;"",INDEX([1]Лист1!F$3:F$999,MATCH($C8,[1]Лист1!$B$3:$B$999,0))/100*$E8,"")</f>
        <v>2.4300000000000002</v>
      </c>
      <c r="I8" s="8">
        <f>IF($C8&lt;&gt;"",INDEX([1]Лист1!G$3:G$999,MATCH($C8,[1]Лист1!$B$3:$B$999,0))/100*$E8,"")</f>
        <v>0.3</v>
      </c>
      <c r="J8" s="8">
        <f>IF($C8&lt;&gt;"",INDEX([1]Лист1!H$3:H$999,MATCH($C8,[1]Лист1!$B$3:$B$999,0))/100*$E8,"")</f>
        <v>14.64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30</v>
      </c>
      <c r="F9" s="13">
        <v>1.51</v>
      </c>
      <c r="G9" s="9">
        <f>IF($C9&lt;&gt;"",INDEX([1]Лист1!E$3:E$999,MATCH($C9,[1]Лист1!$B$3:$B$999,0))/100*$E9,"")</f>
        <v>77.699999999999989</v>
      </c>
      <c r="H9" s="8">
        <f>IF($C9&lt;&gt;"",INDEX([1]Лист1!F$3:F$999,MATCH($C9,[1]Лист1!$B$3:$B$999,0))/100*$E9,"")</f>
        <v>2.5500000000000003</v>
      </c>
      <c r="I9" s="8">
        <f>IF($C9&lt;&gt;"",INDEX([1]Лист1!G$3:G$999,MATCH($C9,[1]Лист1!$B$3:$B$999,0))/100*$E9,"")</f>
        <v>0.99</v>
      </c>
      <c r="J9" s="8">
        <f>IF($C9&lt;&gt;"",INDEX([1]Лист1!H$3:H$999,MATCH($C9,[1]Лист1!$B$3:$B$999,0))/100*$E9,"")</f>
        <v>12.75</v>
      </c>
    </row>
    <row r="10" spans="1:10" x14ac:dyDescent="0.25">
      <c r="A10" s="19"/>
      <c r="B10" s="5" t="str">
        <f>IF($C10&lt;&gt;"",INDEX([1]Лист1!A$3:A$999,MATCH($C10,[1]Лист1!$B$3:$B$999,0)),"")</f>
        <v>Сладкое</v>
      </c>
      <c r="C10" s="12">
        <v>43</v>
      </c>
      <c r="D10" s="6" t="str">
        <f>IF($C10&lt;&gt;"",INDEX([1]Лист1!C$3:C$999,MATCH($C10,[1]Лист1!$B$3:$B$999,0)),"")</f>
        <v>Шоколад</v>
      </c>
      <c r="E10" s="12">
        <v>50</v>
      </c>
      <c r="F10" s="13">
        <v>46</v>
      </c>
      <c r="G10" s="9">
        <f>IF($C10&lt;&gt;"",INDEX([1]Лист1!E$3:E$999,MATCH($C10,[1]Лист1!$B$3:$B$999,0))/100*$E10,"")</f>
        <v>275</v>
      </c>
      <c r="H10" s="8">
        <f>IF($C10&lt;&gt;"",INDEX([1]Лист1!F$3:F$999,MATCH($C10,[1]Лист1!$B$3:$B$999,0))/100*$E10,"")</f>
        <v>3.5000000000000004</v>
      </c>
      <c r="I10" s="8">
        <f>IF($C10&lt;&gt;"",INDEX([1]Лист1!G$3:G$999,MATCH($C10,[1]Лист1!$B$3:$B$999,0))/100*$E10,"")</f>
        <v>17.850000000000001</v>
      </c>
      <c r="J10" s="8">
        <f>IF($C10&lt;&gt;"",INDEX([1]Лист1!H$3:H$999,MATCH($C10,[1]Лист1!$B$3:$B$999,0))/100*$E10,"")</f>
        <v>27.200000000000003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2023-05-05T11:33:06Z</dcterms:modified>
</cp:coreProperties>
</file>