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<sst xmlns="http://schemas.openxmlformats.org/spreadsheetml/2006/main" count="18" uniqueCount="18">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</sst>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5" sqref="D5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45176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15</v>
      </c>
      <c r="D4" s="7" t="str">
        <f>IF($C4&lt;&gt;"",INDEX([1]Лист1!C$3:C$999,MATCH($C4,[1]Лист1!$B$3:$B$999,0)),"")</f>
        <v>Каша рисовая молочная с маслом</v>
      </c>
      <c r="E4" s="12">
        <v>210</v>
      </c>
      <c r="F4" s="9">
        <v>21.96</v>
      </c>
      <c r="G4" s="10">
        <f>IF($C4&lt;&gt;"",INDEX([1]Лист1!E$3:E$999,MATCH($C4,[1]Лист1!$B$3:$B$999,0))/100*$E4,"")</f>
        <v>273</v>
      </c>
      <c r="H4" s="9">
        <f>IF($C4&lt;&gt;"",INDEX([1]Лист1!F$3:F$999,MATCH($C4,[1]Лист1!$B$3:$B$999,0))/100*$E4,"")</f>
        <v>6.3</v>
      </c>
      <c r="I4" s="9">
        <f>IF($C4&lt;&gt;"",INDEX([1]Лист1!G$3:G$999,MATCH($C4,[1]Лист1!$B$3:$B$999,0))/100*$E4,"")</f>
        <v>7.5600000000000005</v>
      </c>
      <c r="J4" s="9">
        <f>IF($C4&lt;&gt;"",INDEX([1]Лист1!H$3:H$999,MATCH($C4,[1]Лист1!$B$3:$B$999,0))/100*$E4,"")</f>
        <v>44.94</v>
      </c>
    </row>
    <row r="5" spans="1:10" x14ac:dyDescent="0.25">
      <c r="A5" s="16"/>
      <c r="B5" s="6" t="str">
        <f>IF($C5&lt;&gt;"",INDEX([1]Лист1!A$3:A$999,MATCH($C5,[1]Лист1!$B$3:$B$999,0)),"")</f>
        <v>Сладкое</v>
      </c>
      <c r="C5" s="12">
        <v>44</v>
      </c>
      <c r="D5" s="7" t="str">
        <f>IF($C5&lt;&gt;"",INDEX([1]Лист1!C$3:C$999,MATCH($C5,[1]Лист1!$B$3:$B$999,0)),"")</f>
        <v>Сырники</v>
      </c>
      <c r="E5" s="12">
        <v>155</v>
      </c>
      <c r="F5" s="9">
        <v>53.4</v>
      </c>
      <c r="G5" s="10">
        <f>IF($C5&lt;&gt;"",INDEX([1]Лист1!E$3:E$999,MATCH($C5,[1]Лист1!$B$3:$B$999,0))/100*$E5,"")</f>
        <v>283.65000000000003</v>
      </c>
      <c r="H5" s="9">
        <f>IF($C5&lt;&gt;"",INDEX([1]Лист1!F$3:F$999,MATCH($C5,[1]Лист1!$B$3:$B$999,0))/100*$E5,"")</f>
        <v>28.830000000000005</v>
      </c>
      <c r="I5" s="9">
        <f>IF($C5&lt;&gt;"",INDEX([1]Лист1!G$3:G$999,MATCH($C5,[1]Лист1!$B$3:$B$999,0))/100*$E5,"")</f>
        <v>5.580000000000001</v>
      </c>
      <c r="J5" s="9">
        <f>IF($C5&lt;&gt;"",INDEX([1]Лист1!H$3:H$999,MATCH($C5,[1]Лист1!$B$3:$B$999,0))/100*$E5,"")</f>
        <v>28.21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16</v>
      </c>
      <c r="D6" s="7" t="str">
        <f>IF($C6&lt;&gt;"",INDEX([1]Лист1!C$3:C$999,MATCH($C6,[1]Лист1!$B$3:$B$999,0)),"")</f>
        <v>Какао на сгущеном молоке</v>
      </c>
      <c r="E6" s="12">
        <v>200</v>
      </c>
      <c r="F6" s="9">
        <v>14.95</v>
      </c>
      <c r="G6" s="10">
        <f>IF($C6&lt;&gt;"",INDEX([1]Лист1!E$3:E$999,MATCH($C6,[1]Лист1!$B$3:$B$999,0))/100*$E6,"")</f>
        <v>158</v>
      </c>
      <c r="H6" s="9">
        <f>IF($C6&lt;&gt;"",INDEX([1]Лист1!F$3:F$999,MATCH($C6,[1]Лист1!$B$3:$B$999,0))/100*$E6,"")</f>
        <v>5.4</v>
      </c>
      <c r="I6" s="9">
        <f>IF($C6&lt;&gt;"",INDEX([1]Лист1!G$3:G$999,MATCH($C6,[1]Лист1!$B$3:$B$999,0))/100*$E6,"")</f>
        <v>4.4000000000000004</v>
      </c>
      <c r="J6" s="9">
        <f>IF($C6&lt;&gt;"",INDEX([1]Лист1!H$3:H$999,MATCH($C6,[1]Лист1!$B$3:$B$999,0))/100*$E6,"")</f>
        <v>23.6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4.26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2023-09-04T08:57:48Z</dcterms:modified>
</cp:coreProperties>
</file>