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<sst xmlns="http://schemas.openxmlformats.org/spreadsheetml/2006/main" count="18" uniqueCount="18">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</sst>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45187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15.54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60</v>
      </c>
      <c r="F5" s="9">
        <v>31.86</v>
      </c>
      <c r="G5" s="10">
        <f>IF($C5&lt;&gt;"",INDEX([1]Лист1!E$3:E$999,MATCH($C5,[1]Лист1!$B$3:$B$999,0))/100*$E5,"")</f>
        <v>198.6</v>
      </c>
      <c r="H5" s="9">
        <f>IF($C5&lt;&gt;"",INDEX([1]Лист1!F$3:F$999,MATCH($C5,[1]Лист1!$B$3:$B$999,0))/100*$E5,"")</f>
        <v>6</v>
      </c>
      <c r="I5" s="9">
        <f>IF($C5&lt;&gt;"",INDEX([1]Лист1!G$3:G$999,MATCH($C5,[1]Лист1!$B$3:$B$999,0))/100*$E5,"")</f>
        <v>15</v>
      </c>
      <c r="J5" s="9">
        <f>IF($C5&lt;&gt;"",INDEX([1]Лист1!H$3:H$999,MATCH($C5,[1]Лист1!$B$3:$B$999,0))/100*$E5,"")</f>
        <v>6.6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8.65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3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2.94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x14ac:dyDescent="0.25">
      <c r="A10" s="17"/>
      <c r="B10" s="6" t="str">
        <f>IF($C10&lt;&gt;"",INDEX([1]Лист1!A$3:A$999,MATCH($C10,[1]Лист1!$B$3:$B$999,0)),"")</f>
        <v>Мучное</v>
      </c>
      <c r="C10" s="13">
        <v>32</v>
      </c>
      <c r="D10" s="7" t="str">
        <f>IF($C10&lt;&gt;"",INDEX([1]Лист1!C$3:C$999,MATCH($C10,[1]Лист1!$B$3:$B$999,0)),"")</f>
        <v>Пряник</v>
      </c>
      <c r="E10" s="13">
        <v>50</v>
      </c>
      <c r="F10" s="9">
        <v>9.4499999999999993</v>
      </c>
      <c r="G10" s="10">
        <f>IF($C10&lt;&gt;"",INDEX([1]Лист1!E$3:E$999,MATCH($C10,[1]Лист1!$B$3:$B$999,0))/100*$E10,"")</f>
        <v>167.5</v>
      </c>
      <c r="H10" s="9">
        <f>IF($C10&lt;&gt;"",INDEX([1]Лист1!F$3:F$999,MATCH($C10,[1]Лист1!$B$3:$B$999,0))/100*$E10,"")</f>
        <v>2.4</v>
      </c>
      <c r="I10" s="9">
        <f>IF($C10&lt;&gt;"",INDEX([1]Лист1!G$3:G$999,MATCH($C10,[1]Лист1!$B$3:$B$999,0))/100*$E10,"")</f>
        <v>1.4</v>
      </c>
      <c r="J10" s="9">
        <f>IF($C10&lt;&gt;"",INDEX([1]Лист1!H$3:H$999,MATCH($C10,[1]Лист1!$B$3:$B$999,0))/100*$E10,"")</f>
        <v>38.85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2023-08-31T11:27:48Z</dcterms:modified>
</cp:coreProperties>
</file>