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<sst xmlns="http://schemas.openxmlformats.org/spreadsheetml/2006/main" count="18" uniqueCount="18">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</sst>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45226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Мучное</v>
      </c>
      <c r="C4" s="12">
        <v>22</v>
      </c>
      <c r="D4" s="7" t="str">
        <f>IF($C4&lt;&gt;"",INDEX([1]Лист1!C$3:C$999,MATCH($C4,[1]Лист1!$B$3:$B$999,0)),"")</f>
        <v>Бутерброд с сыром</v>
      </c>
      <c r="E4" s="12">
        <v>80</v>
      </c>
      <c r="F4" s="9">
        <v>27.52</v>
      </c>
      <c r="G4" s="10">
        <f>IF($C4&lt;&gt;"",INDEX([1]Лист1!E$3:E$999,MATCH($C4,[1]Лист1!$B$3:$B$999,0))/100*$E4,"")</f>
        <v>282.39999999999998</v>
      </c>
      <c r="H4" s="9">
        <f>IF($C4&lt;&gt;"",INDEX([1]Лист1!F$3:F$999,MATCH($C4,[1]Лист1!$B$3:$B$999,0))/100*$E4,"")</f>
        <v>9.6</v>
      </c>
      <c r="I4" s="9">
        <f>IF($C4&lt;&gt;"",INDEX([1]Лист1!G$3:G$999,MATCH($C4,[1]Лист1!$B$3:$B$999,0))/100*$E4,"")</f>
        <v>19.2</v>
      </c>
      <c r="J4" s="9">
        <f>IF($C4&lt;&gt;"",INDEX([1]Лист1!H$3:H$999,MATCH($C4,[1]Лист1!$B$3:$B$999,0))/100*$E4,"")</f>
        <v>15.2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62</v>
      </c>
      <c r="D5" s="7" t="str">
        <f>IF($C5&lt;&gt;"",INDEX([1]Лист1!C$3:C$999,MATCH($C5,[1]Лист1!$B$3:$B$999,0)),"")</f>
        <v>Капуста тушеная с мясом</v>
      </c>
      <c r="E5" s="12">
        <v>255</v>
      </c>
      <c r="F5" s="9">
        <v>51.82</v>
      </c>
      <c r="G5" s="10">
        <f>IF($C5&lt;&gt;"",INDEX([1]Лист1!E$3:E$999,MATCH($C5,[1]Лист1!$B$3:$B$999,0))/100*$E5,"")</f>
        <v>288.14999999999998</v>
      </c>
      <c r="H5" s="9">
        <f>IF($C5&lt;&gt;"",INDEX([1]Лист1!F$3:F$999,MATCH($C5,[1]Лист1!$B$3:$B$999,0))/100*$E5,"")</f>
        <v>16.32</v>
      </c>
      <c r="I5" s="9">
        <f>IF($C5&lt;&gt;"",INDEX([1]Лист1!G$3:G$999,MATCH($C5,[1]Лист1!$B$3:$B$999,0))/100*$E5,"")</f>
        <v>21.165000000000003</v>
      </c>
      <c r="J5" s="9">
        <f>IF($C5&lt;&gt;"",INDEX([1]Лист1!H$3:H$999,MATCH($C5,[1]Лист1!$B$3:$B$999,0))/100*$E5,"")</f>
        <v>7.9050000000000002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2.94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3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2023-10-20T10:39:21Z</dcterms:modified>
</cp:coreProperties>
</file>