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<sst xmlns="http://schemas.openxmlformats.org/spreadsheetml/2006/main" count="18" uniqueCount="18">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</sst>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45247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17.18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29</v>
      </c>
      <c r="D5" s="7" t="str">
        <f>IF($C5&lt;&gt;"",INDEX([1]Лист1!C$3:C$999,MATCH($C5,[1]Лист1!$B$3:$B$999,0)),"")</f>
        <v>Рыба жареная "Минтай"</v>
      </c>
      <c r="E5" s="12">
        <v>100</v>
      </c>
      <c r="F5" s="9">
        <v>46.96</v>
      </c>
      <c r="G5" s="10">
        <f>IF($C5&lt;&gt;"",INDEX([1]Лист1!E$3:E$999,MATCH($C5,[1]Лист1!$B$3:$B$999,0))/100*$E5,"")</f>
        <v>136</v>
      </c>
      <c r="H5" s="9">
        <f>IF($C5&lt;&gt;"",INDEX([1]Лист1!F$3:F$999,MATCH($C5,[1]Лист1!$B$3:$B$999,0))/100*$E5,"")</f>
        <v>15</v>
      </c>
      <c r="I5" s="9">
        <f>IF($C5&lt;&gt;"",INDEX([1]Лист1!G$3:G$999,MATCH($C5,[1]Лист1!$B$3:$B$999,0))/100*$E5,"")</f>
        <v>9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3</v>
      </c>
      <c r="D7" s="7" t="str">
        <f>IF($C7&lt;&gt;"",INDEX([1]Лист1!C$3:C$999,MATCH($C7,[1]Лист1!$B$3:$B$999,0)),"")</f>
        <v>Сок яблочный</v>
      </c>
      <c r="E7" s="12">
        <v>200</v>
      </c>
      <c r="F7" s="9">
        <v>30</v>
      </c>
      <c r="G7" s="10">
        <f>IF($C7&lt;&gt;"",INDEX([1]Лист1!E$3:E$999,MATCH($C7,[1]Лист1!$B$3:$B$999,0))/100*$E7,"")</f>
        <v>92</v>
      </c>
      <c r="H7" s="9">
        <f>IF($C7&lt;&gt;"",INDEX([1]Лист1!F$3:F$999,MATCH($C7,[1]Лист1!$B$3:$B$999,0))/100*$E7,"")</f>
        <v>1</v>
      </c>
      <c r="I7" s="9">
        <f>IF($C7&lt;&gt;"",INDEX([1]Лист1!G$3:G$999,MATCH($C7,[1]Лист1!$B$3:$B$999,0))/100*$E7,"")</f>
        <v>0.2</v>
      </c>
      <c r="J7" s="9">
        <f>IF($C7&lt;&gt;"",INDEX([1]Лист1!H$3:H$999,MATCH($C7,[1]Лист1!$B$3:$B$999,0))/100*$E7,"")</f>
        <v>20.2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2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1.45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2023-11-10T10:46:32Z</dcterms:modified>
</cp:coreProperties>
</file>