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<sst xmlns="http://schemas.openxmlformats.org/spreadsheetml/2006/main" count="18" uniqueCount="18">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</sst>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4" sqref="F4:F10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45254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23</v>
      </c>
      <c r="D4" s="7" t="str">
        <f>IF($C4&lt;&gt;"",INDEX([1]Лист1!C$3:C$999,MATCH($C4,[1]Лист1!$B$3:$B$999,0)),"")</f>
        <v>Рис отварной</v>
      </c>
      <c r="E4" s="12">
        <v>200</v>
      </c>
      <c r="F4" s="9">
        <v>17.18</v>
      </c>
      <c r="G4" s="10">
        <f>IF($C4&lt;&gt;"",INDEX([1]Лист1!E$3:E$999,MATCH($C4,[1]Лист1!$B$3:$B$999,0))/100*$E4,"")</f>
        <v>280</v>
      </c>
      <c r="H4" s="9">
        <f>IF($C4&lt;&gt;"",INDEX([1]Лист1!F$3:F$999,MATCH($C4,[1]Лист1!$B$3:$B$999,0))/100*$E4,"")</f>
        <v>4.8</v>
      </c>
      <c r="I4" s="9">
        <f>IF($C4&lt;&gt;"",INDEX([1]Лист1!G$3:G$999,MATCH($C4,[1]Лист1!$B$3:$B$999,0))/100*$E4,"")</f>
        <v>7.2000000000000011</v>
      </c>
      <c r="J4" s="9">
        <f>IF($C4&lt;&gt;"",INDEX([1]Лист1!H$3:H$999,MATCH($C4,[1]Лист1!$B$3:$B$999,0))/100*$E4,"")</f>
        <v>48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36</v>
      </c>
      <c r="D5" s="7" t="str">
        <f>IF($C5&lt;&gt;"",INDEX([1]Лист1!C$3:C$999,MATCH($C5,[1]Лист1!$B$3:$B$999,0)),"")</f>
        <v>Сосиска отварная</v>
      </c>
      <c r="E5" s="12">
        <v>70</v>
      </c>
      <c r="F5" s="9">
        <v>31.85</v>
      </c>
      <c r="G5" s="10">
        <f>IF($C5&lt;&gt;"",INDEX([1]Лист1!E$3:E$999,MATCH($C5,[1]Лист1!$B$3:$B$999,0))/100*$E5,"")</f>
        <v>172.2</v>
      </c>
      <c r="H5" s="9">
        <f>IF($C5&lt;&gt;"",INDEX([1]Лист1!F$3:F$999,MATCH($C5,[1]Лист1!$B$3:$B$999,0))/100*$E5,"")</f>
        <v>8.4</v>
      </c>
      <c r="I5" s="9">
        <f>IF($C5&lt;&gt;"",INDEX([1]Лист1!G$3:G$999,MATCH($C5,[1]Лист1!$B$3:$B$999,0))/100*$E5,"")</f>
        <v>15.4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Горячее блюдо</v>
      </c>
      <c r="C6" s="12">
        <v>61</v>
      </c>
      <c r="D6" s="7" t="str">
        <f>IF($C6&lt;&gt;"",INDEX([1]Лист1!C$3:C$999,MATCH($C6,[1]Лист1!$B$3:$B$999,0)),"")</f>
        <v>Сыр нарезной</v>
      </c>
      <c r="E6" s="12">
        <v>30</v>
      </c>
      <c r="F6" s="9">
        <v>17.25</v>
      </c>
      <c r="G6" s="10">
        <f>IF($C6&lt;&gt;"",INDEX([1]Лист1!E$3:E$999,MATCH($C6,[1]Лист1!$B$3:$B$999,0))/100*$E6,"")</f>
        <v>105</v>
      </c>
      <c r="H6" s="9">
        <f>IF($C6&lt;&gt;"",INDEX([1]Лист1!F$3:F$999,MATCH($C6,[1]Лист1!$B$3:$B$999,0))/100*$E6,"")</f>
        <v>7.8900000000000006</v>
      </c>
      <c r="I6" s="9">
        <f>IF($C6&lt;&gt;"",INDEX([1]Лист1!G$3:G$999,MATCH($C6,[1]Лист1!$B$3:$B$999,0))/100*$E6,"")</f>
        <v>7.98</v>
      </c>
      <c r="J6" s="9">
        <f>IF($C6&lt;&gt;"",INDEX([1]Лист1!H$3:H$999,MATCH($C6,[1]Лист1!$B$3:$B$999,0))/100*$E6,"")</f>
        <v>0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9.25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60</v>
      </c>
      <c r="F8" s="9">
        <v>3</v>
      </c>
      <c r="G8" s="10">
        <f>IF($C8&lt;&gt;"",INDEX([1]Лист1!E$3:E$999,MATCH($C8,[1]Лист1!$B$3:$B$999,0))/100*$E8,"")</f>
        <v>145.19999999999999</v>
      </c>
      <c r="H8" s="9">
        <f>IF($C8&lt;&gt;"",INDEX([1]Лист1!F$3:F$999,MATCH($C8,[1]Лист1!$B$3:$B$999,0))/100*$E8,"")</f>
        <v>4.8600000000000003</v>
      </c>
      <c r="I8" s="9">
        <f>IF($C8&lt;&gt;"",INDEX([1]Лист1!G$3:G$999,MATCH($C8,[1]Лист1!$B$3:$B$999,0))/100*$E8,"")</f>
        <v>0.6</v>
      </c>
      <c r="J8" s="9">
        <f>IF($C8&lt;&gt;"",INDEX([1]Лист1!H$3:H$999,MATCH($C8,[1]Лист1!$B$3:$B$999,0))/100*$E8,"")</f>
        <v>29.28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2.2200000000000002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200</v>
      </c>
      <c r="F10" s="9">
        <v>25.05</v>
      </c>
      <c r="G10" s="10">
        <f>IF($C10&lt;&gt;"",INDEX([1]Лист1!E$3:E$999,MATCH($C10,[1]Лист1!$B$3:$B$999,0))/100*$E10,"")</f>
        <v>94</v>
      </c>
      <c r="H10" s="9">
        <f>IF($C10&lt;&gt;"",INDEX([1]Лист1!F$3:F$999,MATCH($C10,[1]Лист1!$B$3:$B$999,0))/100*$E10,"")</f>
        <v>0.8</v>
      </c>
      <c r="I10" s="9">
        <f>IF($C10&lt;&gt;"",INDEX([1]Лист1!G$3:G$999,MATCH($C10,[1]Лист1!$B$3:$B$999,0))/100*$E10,"")</f>
        <v>0.8</v>
      </c>
      <c r="J10" s="9">
        <f>IF($C10&lt;&gt;"",INDEX([1]Лист1!H$3:H$999,MATCH($C10,[1]Лист1!$B$3:$B$999,0))/100*$E10,"")</f>
        <v>19.600000000000001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2023-11-17T11:37:42Z</dcterms:modified>
</cp:coreProperties>
</file>