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<sst xmlns="http://schemas.openxmlformats.org/spreadsheetml/2006/main" count="18" uniqueCount="18">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</sst>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" sqref="K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45300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17.18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55</v>
      </c>
      <c r="D5" s="7" t="str">
        <f>IF($C5&lt;&gt;"",INDEX([1]Лист1!C$3:C$999,MATCH($C5,[1]Лист1!$B$3:$B$999,0)),"")</f>
        <v>Печень тушеная в соусе</v>
      </c>
      <c r="E5" s="12">
        <v>125</v>
      </c>
      <c r="F5" s="9">
        <v>41.81</v>
      </c>
      <c r="G5" s="10">
        <f>IF($C5&lt;&gt;"",INDEX([1]Лист1!E$3:E$999,MATCH($C5,[1]Лист1!$B$3:$B$999,0))/100*$E5,"")</f>
        <v>307.5</v>
      </c>
      <c r="H5" s="9">
        <f>IF($C5&lt;&gt;"",INDEX([1]Лист1!F$3:F$999,MATCH($C5,[1]Лист1!$B$3:$B$999,0))/100*$E5,"")</f>
        <v>17.75</v>
      </c>
      <c r="I5" s="9">
        <f>IF($C5&lt;&gt;"",INDEX([1]Лист1!G$3:G$999,MATCH($C5,[1]Лист1!$B$3:$B$999,0))/100*$E5,"")</f>
        <v>24.5</v>
      </c>
      <c r="J5" s="9">
        <f>IF($C5&lt;&gt;"",INDEX([1]Лист1!H$3:H$999,MATCH($C5,[1]Лист1!$B$3:$B$999,0))/100*$E5,"")</f>
        <v>3.875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13</v>
      </c>
      <c r="D6" s="7" t="str">
        <f>IF($C6&lt;&gt;"",INDEX([1]Лист1!C$3:C$999,MATCH($C6,[1]Лист1!$B$3:$B$999,0)),"")</f>
        <v>Чай с сахаром</v>
      </c>
      <c r="E6" s="12">
        <v>215</v>
      </c>
      <c r="F6" s="9">
        <v>1.78</v>
      </c>
      <c r="G6" s="10">
        <f>IF($C6&lt;&gt;"",INDEX([1]Лист1!E$3:E$999,MATCH($C6,[1]Лист1!$B$3:$B$999,0))/100*$E6,"")</f>
        <v>150.5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2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25</v>
      </c>
      <c r="D9" s="7" t="str">
        <f>IF($C9&lt;&gt;"",INDEX([1]Лист1!C$3:C$999,MATCH($C9,[1]Лист1!$B$3:$B$999,0)),"")</f>
        <v>Груша</v>
      </c>
      <c r="E9" s="13">
        <v>166</v>
      </c>
      <c r="F9" s="9">
        <v>41.5</v>
      </c>
      <c r="G9" s="10">
        <f>IF($C9&lt;&gt;"",INDEX([1]Лист1!E$3:E$999,MATCH($C9,[1]Лист1!$B$3:$B$999,0))/100*$E9,"")</f>
        <v>78.02</v>
      </c>
      <c r="H9" s="9">
        <f>IF($C9&lt;&gt;"",INDEX([1]Лист1!F$3:F$999,MATCH($C9,[1]Лист1!$B$3:$B$999,0))/100*$E9,"")</f>
        <v>0.66400000000000003</v>
      </c>
      <c r="I9" s="9">
        <f>IF($C9&lt;&gt;"",INDEX([1]Лист1!G$3:G$999,MATCH($C9,[1]Лист1!$B$3:$B$999,0))/100*$E9,"")</f>
        <v>0.498</v>
      </c>
      <c r="J9" s="9">
        <f>IF($C9&lt;&gt;"",INDEX([1]Лист1!H$3:H$999,MATCH($C9,[1]Лист1!$B$3:$B$999,0))/100*$E9,"")</f>
        <v>17.098000000000003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2024-01-10T07:50:05Z</dcterms:modified>
</cp:coreProperties>
</file>