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<sst xmlns="http://schemas.openxmlformats.org/spreadsheetml/2006/main" count="18" uniqueCount="18">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</sst>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45301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14.5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41.28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v>1.78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2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1.71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9</v>
      </c>
      <c r="D10" s="7" t="str">
        <f>IF($C10&lt;&gt;"",INDEX([1]Лист1!C$3:C$999,MATCH($C10,[1]Лист1!$B$3:$B$999,0)),"")</f>
        <v>Яблоко</v>
      </c>
      <c r="E10" s="13">
        <v>182</v>
      </c>
      <c r="F10" s="9">
        <v>22.81</v>
      </c>
      <c r="G10" s="10">
        <f>IF($C10&lt;&gt;"",INDEX([1]Лист1!E$3:E$999,MATCH($C10,[1]Лист1!$B$3:$B$999,0))/100*$E10,"")</f>
        <v>85.539999999999992</v>
      </c>
      <c r="H10" s="9">
        <f>IF($C10&lt;&gt;"",INDEX([1]Лист1!F$3:F$999,MATCH($C10,[1]Лист1!$B$3:$B$999,0))/100*$E10,"")</f>
        <v>0.72799999999999998</v>
      </c>
      <c r="I10" s="9">
        <f>IF($C10&lt;&gt;"",INDEX([1]Лист1!G$3:G$999,MATCH($C10,[1]Лист1!$B$3:$B$999,0))/100*$E10,"")</f>
        <v>0.72799999999999998</v>
      </c>
      <c r="J10" s="9">
        <f>IF($C10&lt;&gt;"",INDEX([1]Лист1!H$3:H$999,MATCH($C10,[1]Лист1!$B$3:$B$999,0))/100*$E10,"")</f>
        <v>17.836000000000002</v>
      </c>
    </row>
    <row r="11" spans="1:10" x14ac:dyDescent="0.25">
      <c r="A11" s="17"/>
      <c r="B11" s="6" t="str">
        <f>IF($C11&lt;&gt;"",INDEX([1]Лист1!A$3:A$999,MATCH($C11,[1]Лист1!$B$3:$B$999,0)),"")</f>
        <v>Горячее блюдо</v>
      </c>
      <c r="C11" s="13">
        <v>61</v>
      </c>
      <c r="D11" s="7" t="str">
        <f>IF($C11&lt;&gt;"",INDEX([1]Лист1!C$3:C$999,MATCH($C11,[1]Лист1!$B$3:$B$999,0)),"")</f>
        <v>Сыр нарезной</v>
      </c>
      <c r="E11" s="13">
        <v>30</v>
      </c>
      <c r="F11" s="9">
        <v>16.98</v>
      </c>
      <c r="G11" s="10">
        <f>IF($C11&lt;&gt;"",INDEX([1]Лист1!E$3:E$999,MATCH($C11,[1]Лист1!$B$3:$B$999,0))/100*$E11,"")</f>
        <v>105</v>
      </c>
      <c r="H11" s="9">
        <f>IF($C11&lt;&gt;"",INDEX([1]Лист1!F$3:F$999,MATCH($C11,[1]Лист1!$B$3:$B$999,0))/100*$E11,"")</f>
        <v>7.8900000000000006</v>
      </c>
      <c r="I11" s="9">
        <f>IF($C11&lt;&gt;"",INDEX([1]Лист1!G$3:G$999,MATCH($C11,[1]Лист1!$B$3:$B$999,0))/100*$E11,"")</f>
        <v>7.98</v>
      </c>
      <c r="J11" s="9">
        <f>IF($C11&lt;&gt;"",INDEX([1]Лист1!H$3:H$999,MATCH($C11,[1]Лист1!$B$3:$B$999,0))/100*$E11,"")</f>
        <v>0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2024-01-10T07:50:18Z</dcterms:modified>
</cp:coreProperties>
</file>