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<sst xmlns="http://schemas.openxmlformats.org/spreadsheetml/2006/main" count="18" uniqueCount="18">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</sst>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45341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17.25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v>33.25</v>
      </c>
      <c r="G5" s="10">
        <f>IF($C5&lt;&gt;"",INDEX([1]Лист1!E$3:E$999,MATCH($C5,[1]Лист1!$B$3:$B$999,0))/100*$E5,"")</f>
        <v>172.2</v>
      </c>
      <c r="H5" s="9">
        <f>IF($C5&lt;&gt;"",INDEX([1]Лист1!F$3:F$999,MATCH($C5,[1]Лист1!$B$3:$B$999,0))/100*$E5,"")</f>
        <v>8.4</v>
      </c>
      <c r="I5" s="9">
        <f>IF($C5&lt;&gt;"",INDEX([1]Лист1!G$3:G$999,MATCH($C5,[1]Лист1!$B$3:$B$999,0))/100*$E5,"")</f>
        <v>15.4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25</v>
      </c>
      <c r="D10" s="7" t="str">
        <f>IF($C10&lt;&gt;"",INDEX([1]Лист1!C$3:C$999,MATCH($C10,[1]Лист1!$B$3:$B$999,0)),"")</f>
        <v>Груша</v>
      </c>
      <c r="E10" s="13">
        <v>148</v>
      </c>
      <c r="F10" s="9">
        <v>40.6</v>
      </c>
      <c r="G10" s="10"/>
      <c r="H10" s="9">
        <f>IF($C10&lt;&gt;"",INDEX([1]Лист1!F$3:F$999,MATCH($C10,[1]Лист1!$B$3:$B$999,0))/100*$E10,"")</f>
        <v>0.59199999999999997</v>
      </c>
      <c r="I10" s="9">
        <f>IF($C10&lt;&gt;"",INDEX([1]Лист1!G$3:G$999,MATCH($C10,[1]Лист1!$B$3:$B$999,0))/100*$E10,"")</f>
        <v>0.44400000000000001</v>
      </c>
      <c r="J10" s="9">
        <f>IF($C10&lt;&gt;"",INDEX([1]Лист1!H$3:H$999,MATCH($C10,[1]Лист1!$B$3:$B$999,0))/100*$E10,"")</f>
        <v>15.244000000000002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2024-02-16T07:19:41Z</dcterms:modified>
</cp:coreProperties>
</file>