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<sst xmlns="http://schemas.openxmlformats.org/spreadsheetml/2006/main" count="28" uniqueCount="28">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</sst>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45558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12.5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43.43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30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36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25</v>
      </c>
      <c r="D12" s="36" t="str">
        <f>IF($C12&lt;&gt;"",INDEX([1]Лист1!C$3:C$999,MATCH($C12,[1]Лист1!$B$3:$B$999,0)),"")</f>
        <v>Груша</v>
      </c>
      <c r="E12" s="35">
        <v>139.4</v>
      </c>
      <c r="F12" s="34">
        <v>32.76</v>
      </c>
      <c r="G12" s="42">
        <f>IF($C12&lt;&gt;"",INDEX([1]Лист1!E$3:E$999,MATCH($C12,[1]Лист1!$B$3:$B$999,0))/100*$E12,"")</f>
        <v>65.518000000000001</v>
      </c>
      <c r="H12" s="42">
        <f>IF($C12&lt;&gt;"",INDEX([1]Лист1!F$3:F$999,MATCH($C12,[1]Лист1!$B$3:$B$999,0))/100*$E12,"")</f>
        <v>0.55759999999999998</v>
      </c>
      <c r="I12" s="42">
        <f>IF($C12&lt;&gt;"",INDEX([1]Лист1!G$3:G$999,MATCH($C12,[1]Лист1!$B$3:$B$999,0))/100*$E12,"")</f>
        <v>0.41820000000000002</v>
      </c>
      <c r="J12" s="42">
        <f>IF($C12&lt;&gt;"",INDEX([1]Лист1!H$3:H$999,MATCH($C12,[1]Лист1!$B$3:$B$999,0))/100*$E12,"")</f>
        <v>14.358200000000002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2024-09-20T09:22:16Z</dcterms:modified>
</cp:coreProperties>
</file>