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<sst xmlns="http://schemas.openxmlformats.org/spreadsheetml/2006/main" count="28" uniqueCount="28">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</sst>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45629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55</v>
      </c>
      <c r="D7" s="36" t="str">
        <f>IF($C7&lt;&gt;"",INDEX([1]Лист1!C$3:C$999,MATCH($C7,[1]Лист1!$B$3:$B$999,0)),"")</f>
        <v>Печень тушеная в соусе</v>
      </c>
      <c r="E7" s="33">
        <v>125</v>
      </c>
      <c r="F7" s="34">
        <v>49.66</v>
      </c>
      <c r="G7" s="42">
        <f>IF($C7&lt;&gt;"",INDEX([1]Лист1!E$3:E$999,MATCH($C7,[1]Лист1!$B$3:$B$999,0))/100*$E7,"")</f>
        <v>307.5</v>
      </c>
      <c r="H7" s="42">
        <f>IF($C7&lt;&gt;"",INDEX([1]Лист1!F$3:F$999,MATCH($C7,[1]Лист1!$B$3:$B$999,0))/100*$E7,"")</f>
        <v>17.75</v>
      </c>
      <c r="I7" s="42">
        <f>IF($C7&lt;&gt;"",INDEX([1]Лист1!G$3:G$999,MATCH($C7,[1]Лист1!$B$3:$B$999,0))/100*$E7,"")</f>
        <v>24.5</v>
      </c>
      <c r="J7" s="42">
        <f>IF($C7&lt;&gt;"",INDEX([1]Лист1!H$3:H$999,MATCH($C7,[1]Лист1!$B$3:$B$999,0))/100*$E7,"")</f>
        <v>3.875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4">
        <v>20.25</v>
      </c>
      <c r="G8" s="42">
        <f>IF($C8&lt;&gt;"",INDEX([1]Лист1!E$3:E$999,MATCH($C8,[1]Лист1!$B$3:$B$999,0))/100*$E8,"")</f>
        <v>70</v>
      </c>
      <c r="H8" s="42">
        <f>IF($C8&lt;&gt;"",INDEX([1]Лист1!F$3:F$999,MATCH($C8,[1]Лист1!$B$3:$B$999,0))/100*$E8,"")</f>
        <v>0</v>
      </c>
      <c r="I8" s="42">
        <f>IF($C8&lt;&gt;"",INDEX([1]Лист1!G$3:G$999,MATCH($C8,[1]Лист1!$B$3:$B$999,0))/100*$E8,"")</f>
        <v>0</v>
      </c>
      <c r="J8" s="42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2.94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3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фрукты</v>
      </c>
      <c r="C11" s="35">
        <v>9</v>
      </c>
      <c r="D11" s="50" t="str">
        <f>IF($C11&lt;&gt;"",INDEX([1]Лист1!C$3:C$999,MATCH($C11,[1]Лист1!$B$3:$B$999,0)),"")</f>
        <v>Яблоко</v>
      </c>
      <c r="E11" s="35">
        <v>253</v>
      </c>
      <c r="F11" s="34">
        <v>36.72</v>
      </c>
      <c r="G11" s="42">
        <f>IF($C11&lt;&gt;"",INDEX([1]Лист1!E$3:E$999,MATCH($C11,[1]Лист1!$B$3:$B$999,0))/100*$E11,"")</f>
        <v>118.91</v>
      </c>
      <c r="H11" s="42">
        <f>IF($C11&lt;&gt;"",INDEX([1]Лист1!F$3:F$999,MATCH($C11,[1]Лист1!$B$3:$B$999,0))/100*$E11,"")</f>
        <v>1.012</v>
      </c>
      <c r="I11" s="42">
        <f>IF($C11&lt;&gt;"",INDEX([1]Лист1!G$3:G$999,MATCH($C11,[1]Лист1!$B$3:$B$999,0))/100*$E11,"")</f>
        <v>1.012</v>
      </c>
      <c r="J11" s="42">
        <f>IF($C11&lt;&gt;"",INDEX([1]Лист1!H$3:H$999,MATCH($C11,[1]Лист1!$B$3:$B$999,0))/100*$E11,"")</f>
        <v>24.794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2024-11-29T09:54:07Z</dcterms:modified>
</cp:coreProperties>
</file>